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공창복지관(박선희)\2017년\"/>
    </mc:Choice>
  </mc:AlternateContent>
  <bookViews>
    <workbookView xWindow="0" yWindow="0" windowWidth="12240" windowHeight="5484" firstSheet="1" activeTab="1"/>
  </bookViews>
  <sheets>
    <sheet name="장애인시설" sheetId="1" r:id="rId1"/>
    <sheet name="예산 개요" sheetId="2" r:id="rId2"/>
  </sheets>
  <calcPr calcId="162913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E14" i="2"/>
  <c r="D14" i="2"/>
  <c r="F13" i="2"/>
  <c r="F12" i="2"/>
  <c r="F11" i="2"/>
  <c r="F10" i="2"/>
  <c r="F9" i="2"/>
  <c r="F8" i="2"/>
  <c r="F7" i="2"/>
  <c r="E6" i="2"/>
  <c r="D6" i="2"/>
  <c r="F14" i="2" l="1"/>
  <c r="F6" i="2"/>
</calcChain>
</file>

<file path=xl/sharedStrings.xml><?xml version="1.0" encoding="utf-8"?>
<sst xmlns="http://schemas.openxmlformats.org/spreadsheetml/2006/main" count="41" uniqueCount="30">
  <si>
    <t xml:space="preserve"> 1. 공창종합사회복지관</t>
  </si>
  <si>
    <t xml:space="preserve"> 총    계 </t>
  </si>
  <si>
    <t>비고</t>
  </si>
  <si>
    <t>구 분</t>
  </si>
  <si>
    <t>잡지출</t>
  </si>
  <si>
    <t>시설비</t>
  </si>
  <si>
    <t>이월금</t>
  </si>
  <si>
    <t>잡수입</t>
  </si>
  <si>
    <t>전입금</t>
  </si>
  <si>
    <t>세 출</t>
  </si>
  <si>
    <t>사무비</t>
  </si>
  <si>
    <t>세입</t>
  </si>
  <si>
    <t>운영비</t>
  </si>
  <si>
    <t>인건비</t>
  </si>
  <si>
    <t>사업비</t>
  </si>
  <si>
    <t xml:space="preserve"> 항 </t>
  </si>
  <si>
    <t>(단위:천원)</t>
  </si>
  <si>
    <t>사업수입</t>
  </si>
  <si>
    <t xml:space="preserve"> 증감 </t>
  </si>
  <si>
    <t xml:space="preserve"> 과   목 </t>
  </si>
  <si>
    <t xml:space="preserve"> 관    </t>
  </si>
  <si>
    <t>재산조성비</t>
  </si>
  <si>
    <t>과년도수입</t>
  </si>
  <si>
    <t>업무추진비</t>
  </si>
  <si>
    <t>후원금수입</t>
  </si>
  <si>
    <t>보조금수입</t>
  </si>
  <si>
    <t>예비비및기타</t>
  </si>
  <si>
    <t>2016년도 사회복지관 결산추경예산 개요</t>
    <phoneticPr fontId="8" type="noConversion"/>
  </si>
  <si>
    <t xml:space="preserve"> 2016결산추경예산액 </t>
    <phoneticPr fontId="8" type="noConversion"/>
  </si>
  <si>
    <t xml:space="preserve"> 2016예산액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</si>
</sst>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돋움"/>
    </font>
    <font>
      <b/>
      <sz val="11"/>
      <color rgb="FF0000FF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20"/>
      <color rgb="FF000000"/>
      <name val="돋움"/>
      <family val="3"/>
      <charset val="129"/>
    </font>
    <font>
      <b/>
      <sz val="14"/>
      <color rgb="FF0000FF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3" fontId="0" fillId="0" borderId="5" xfId="0" quotePrefix="1" applyNumberFormat="1" applyBorder="1" applyAlignment="1">
      <alignment horizontal="right" vertical="center"/>
    </xf>
    <xf numFmtId="3" fontId="0" fillId="0" borderId="0" xfId="0" applyNumberFormat="1"/>
    <xf numFmtId="3" fontId="0" fillId="0" borderId="5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</cellXfs>
  <cellStyles count="8">
    <cellStyle name="표준" xfId="0" builtinId="0"/>
    <cellStyle name="표준 2" xfId="1"/>
    <cellStyle name="표준 3" xfId="2"/>
    <cellStyle name="표준 4" xfId="3"/>
    <cellStyle name="표준 5" xfId="4"/>
    <cellStyle name="표준 6" xfId="5"/>
    <cellStyle name="표준 7" xfId="6"/>
    <cellStyle name="표준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100" workbookViewId="0"/>
  </sheetViews>
  <sheetFormatPr defaultColWidth="8.8984375" defaultRowHeight="14.4" x14ac:dyDescent="0.25"/>
  <sheetData/>
  <phoneticPr fontId="8" type="noConversion"/>
  <pageMargins left="0.75" right="0.75" top="1" bottom="1" header="0.5" footer="0.5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2"/>
  <sheetViews>
    <sheetView tabSelected="1" zoomScaleNormal="100" workbookViewId="0">
      <selection activeCell="D21" sqref="D21"/>
    </sheetView>
  </sheetViews>
  <sheetFormatPr defaultColWidth="8.8984375" defaultRowHeight="14.4" x14ac:dyDescent="0.25"/>
  <cols>
    <col min="1" max="1" width="8.296875" customWidth="1"/>
    <col min="2" max="2" width="11.3984375" customWidth="1"/>
    <col min="3" max="3" width="12.59765625" customWidth="1"/>
    <col min="4" max="4" width="13.796875" customWidth="1"/>
    <col min="5" max="5" width="13.3984375" customWidth="1"/>
    <col min="6" max="6" width="12.3984375" customWidth="1"/>
    <col min="7" max="7" width="7.19921875" customWidth="1"/>
  </cols>
  <sheetData>
    <row r="1" spans="1:10" ht="21" customHeight="1" x14ac:dyDescent="0.25">
      <c r="A1" s="39" t="s">
        <v>27</v>
      </c>
      <c r="B1" s="39"/>
      <c r="C1" s="39"/>
      <c r="D1" s="39"/>
      <c r="E1" s="39"/>
      <c r="F1" s="39"/>
      <c r="G1" s="39"/>
    </row>
    <row r="2" spans="1:10" ht="16.5" customHeight="1" x14ac:dyDescent="0.25">
      <c r="A2" s="11"/>
      <c r="B2" s="11"/>
      <c r="C2" s="11"/>
      <c r="D2" s="9"/>
      <c r="E2" s="9"/>
      <c r="F2" s="10"/>
      <c r="G2" s="3"/>
    </row>
    <row r="3" spans="1:10" ht="15" customHeight="1" x14ac:dyDescent="0.25">
      <c r="A3" s="40" t="s">
        <v>0</v>
      </c>
      <c r="B3" s="40"/>
      <c r="C3" s="40"/>
      <c r="D3" s="1"/>
      <c r="E3" s="1"/>
      <c r="F3" s="41" t="s">
        <v>16</v>
      </c>
      <c r="G3" s="41"/>
    </row>
    <row r="4" spans="1:10" ht="15.75" customHeight="1" x14ac:dyDescent="0.25">
      <c r="A4" s="48" t="s">
        <v>3</v>
      </c>
      <c r="B4" s="42" t="s">
        <v>19</v>
      </c>
      <c r="C4" s="43"/>
      <c r="D4" s="44" t="s">
        <v>28</v>
      </c>
      <c r="E4" s="44" t="s">
        <v>29</v>
      </c>
      <c r="F4" s="44" t="s">
        <v>18</v>
      </c>
      <c r="G4" s="46" t="s">
        <v>2</v>
      </c>
    </row>
    <row r="5" spans="1:10" ht="15.75" customHeight="1" x14ac:dyDescent="0.25">
      <c r="A5" s="49"/>
      <c r="B5" s="19" t="s">
        <v>20</v>
      </c>
      <c r="C5" s="19" t="s">
        <v>15</v>
      </c>
      <c r="D5" s="45"/>
      <c r="E5" s="45"/>
      <c r="F5" s="45"/>
      <c r="G5" s="47"/>
    </row>
    <row r="6" spans="1:10" ht="15.75" customHeight="1" x14ac:dyDescent="0.25">
      <c r="A6" s="12" t="s">
        <v>11</v>
      </c>
      <c r="B6" s="35" t="s">
        <v>1</v>
      </c>
      <c r="C6" s="36"/>
      <c r="D6" s="4">
        <f>SUM(D7:D13)</f>
        <v>1222867</v>
      </c>
      <c r="E6" s="4">
        <f>SUM(E7:E13)</f>
        <v>1240626</v>
      </c>
      <c r="F6" s="4">
        <f t="shared" ref="F6:F21" si="0">D6-E6</f>
        <v>-17759</v>
      </c>
      <c r="G6" s="13"/>
    </row>
    <row r="7" spans="1:10" ht="15.75" customHeight="1" x14ac:dyDescent="0.25">
      <c r="A7" s="12"/>
      <c r="B7" s="6" t="s">
        <v>17</v>
      </c>
      <c r="C7" s="6" t="s">
        <v>17</v>
      </c>
      <c r="D7" s="7">
        <v>37668</v>
      </c>
      <c r="E7" s="7">
        <v>42070</v>
      </c>
      <c r="F7" s="8">
        <f t="shared" si="0"/>
        <v>-4402</v>
      </c>
      <c r="G7" s="13"/>
      <c r="J7" s="30"/>
    </row>
    <row r="8" spans="1:10" ht="15.75" customHeight="1" x14ac:dyDescent="0.25">
      <c r="A8" s="12"/>
      <c r="B8" s="6" t="s">
        <v>22</v>
      </c>
      <c r="C8" s="6" t="s">
        <v>22</v>
      </c>
      <c r="D8" s="7">
        <v>0</v>
      </c>
      <c r="E8" s="7">
        <v>0</v>
      </c>
      <c r="F8" s="8">
        <f t="shared" si="0"/>
        <v>0</v>
      </c>
      <c r="G8" s="13"/>
    </row>
    <row r="9" spans="1:10" ht="15.75" customHeight="1" x14ac:dyDescent="0.25">
      <c r="A9" s="12"/>
      <c r="B9" s="2" t="s">
        <v>25</v>
      </c>
      <c r="C9" s="2" t="s">
        <v>25</v>
      </c>
      <c r="D9" s="7">
        <v>1048630</v>
      </c>
      <c r="E9" s="7">
        <v>1058978</v>
      </c>
      <c r="F9" s="8">
        <f t="shared" si="0"/>
        <v>-10348</v>
      </c>
      <c r="G9" s="13"/>
      <c r="J9" s="30"/>
    </row>
    <row r="10" spans="1:10" ht="15.75" customHeight="1" x14ac:dyDescent="0.25">
      <c r="A10" s="12"/>
      <c r="B10" s="2" t="s">
        <v>24</v>
      </c>
      <c r="C10" s="2" t="s">
        <v>24</v>
      </c>
      <c r="D10" s="7">
        <v>69659</v>
      </c>
      <c r="E10" s="7">
        <v>67420</v>
      </c>
      <c r="F10" s="8">
        <f t="shared" si="0"/>
        <v>2239</v>
      </c>
      <c r="G10" s="13"/>
      <c r="J10" s="30"/>
    </row>
    <row r="11" spans="1:10" ht="15.75" customHeight="1" x14ac:dyDescent="0.25">
      <c r="A11" s="14"/>
      <c r="B11" s="2" t="s">
        <v>8</v>
      </c>
      <c r="C11" s="2" t="s">
        <v>8</v>
      </c>
      <c r="D11" s="7">
        <v>3200</v>
      </c>
      <c r="E11" s="7">
        <v>10000</v>
      </c>
      <c r="F11" s="8">
        <f t="shared" si="0"/>
        <v>-6800</v>
      </c>
      <c r="G11" s="13"/>
    </row>
    <row r="12" spans="1:10" ht="15.75" customHeight="1" x14ac:dyDescent="0.25">
      <c r="A12" s="14"/>
      <c r="B12" s="2" t="s">
        <v>6</v>
      </c>
      <c r="C12" s="2" t="s">
        <v>6</v>
      </c>
      <c r="D12" s="7">
        <v>58980</v>
      </c>
      <c r="E12" s="7">
        <v>58980</v>
      </c>
      <c r="F12" s="8">
        <f t="shared" si="0"/>
        <v>0</v>
      </c>
      <c r="G12" s="13"/>
    </row>
    <row r="13" spans="1:10" ht="15.75" customHeight="1" x14ac:dyDescent="0.25">
      <c r="A13" s="22"/>
      <c r="B13" s="23" t="s">
        <v>7</v>
      </c>
      <c r="C13" s="23" t="s">
        <v>7</v>
      </c>
      <c r="D13" s="24">
        <v>4730</v>
      </c>
      <c r="E13" s="24">
        <v>3178</v>
      </c>
      <c r="F13" s="8">
        <f t="shared" si="0"/>
        <v>1552</v>
      </c>
      <c r="G13" s="25"/>
    </row>
    <row r="14" spans="1:10" ht="15.75" customHeight="1" x14ac:dyDescent="0.25">
      <c r="A14" s="26" t="s">
        <v>9</v>
      </c>
      <c r="B14" s="37" t="s">
        <v>1</v>
      </c>
      <c r="C14" s="38"/>
      <c r="D14" s="27">
        <f>SUM(D15:D21)</f>
        <v>1222867</v>
      </c>
      <c r="E14" s="27">
        <f>SUM(E15:E21)</f>
        <v>1240626</v>
      </c>
      <c r="F14" s="27">
        <f t="shared" si="0"/>
        <v>-17759</v>
      </c>
      <c r="G14" s="28"/>
    </row>
    <row r="15" spans="1:10" ht="15.75" customHeight="1" x14ac:dyDescent="0.25">
      <c r="A15" s="18"/>
      <c r="B15" s="32" t="s">
        <v>10</v>
      </c>
      <c r="C15" s="19" t="s">
        <v>13</v>
      </c>
      <c r="D15" s="20">
        <v>422867</v>
      </c>
      <c r="E15" s="20">
        <v>466073</v>
      </c>
      <c r="F15" s="8">
        <f t="shared" si="0"/>
        <v>-43206</v>
      </c>
      <c r="G15" s="21"/>
    </row>
    <row r="16" spans="1:10" ht="15.75" customHeight="1" x14ac:dyDescent="0.25">
      <c r="A16" s="12"/>
      <c r="B16" s="33"/>
      <c r="C16" s="2" t="s">
        <v>23</v>
      </c>
      <c r="D16" s="5">
        <v>2040</v>
      </c>
      <c r="E16" s="5">
        <v>3000</v>
      </c>
      <c r="F16" s="8">
        <f t="shared" si="0"/>
        <v>-960</v>
      </c>
      <c r="G16" s="13"/>
    </row>
    <row r="17" spans="1:10" ht="15.75" customHeight="1" x14ac:dyDescent="0.25">
      <c r="A17" s="12"/>
      <c r="B17" s="34"/>
      <c r="C17" s="2" t="s">
        <v>12</v>
      </c>
      <c r="D17" s="5">
        <v>41538</v>
      </c>
      <c r="E17" s="5">
        <v>50760</v>
      </c>
      <c r="F17" s="8">
        <f t="shared" si="0"/>
        <v>-9222</v>
      </c>
      <c r="G17" s="13"/>
      <c r="J17" s="30"/>
    </row>
    <row r="18" spans="1:10" ht="15.75" customHeight="1" x14ac:dyDescent="0.25">
      <c r="A18" s="12"/>
      <c r="B18" s="2" t="s">
        <v>21</v>
      </c>
      <c r="C18" s="2" t="s">
        <v>5</v>
      </c>
      <c r="D18" s="5">
        <v>36439</v>
      </c>
      <c r="E18" s="5">
        <v>39152</v>
      </c>
      <c r="F18" s="8">
        <f t="shared" si="0"/>
        <v>-2713</v>
      </c>
      <c r="G18" s="13"/>
    </row>
    <row r="19" spans="1:10" ht="15.75" customHeight="1" x14ac:dyDescent="0.25">
      <c r="A19" s="14"/>
      <c r="B19" s="2" t="s">
        <v>14</v>
      </c>
      <c r="C19" s="2" t="s">
        <v>14</v>
      </c>
      <c r="D19" s="5">
        <v>653041</v>
      </c>
      <c r="E19" s="5">
        <v>660958</v>
      </c>
      <c r="F19" s="8">
        <f t="shared" si="0"/>
        <v>-7917</v>
      </c>
      <c r="G19" s="13"/>
      <c r="J19" s="30"/>
    </row>
    <row r="20" spans="1:10" ht="15.75" customHeight="1" x14ac:dyDescent="0.25">
      <c r="A20" s="14"/>
      <c r="B20" s="2" t="s">
        <v>4</v>
      </c>
      <c r="C20" s="2" t="s">
        <v>4</v>
      </c>
      <c r="D20" s="5">
        <v>327</v>
      </c>
      <c r="E20" s="5">
        <v>976</v>
      </c>
      <c r="F20" s="8">
        <f t="shared" si="0"/>
        <v>-649</v>
      </c>
      <c r="G20" s="13"/>
    </row>
    <row r="21" spans="1:10" ht="15.75" customHeight="1" x14ac:dyDescent="0.25">
      <c r="A21" s="15"/>
      <c r="B21" s="16" t="s">
        <v>26</v>
      </c>
      <c r="C21" s="16" t="s">
        <v>26</v>
      </c>
      <c r="D21" s="31">
        <v>66615</v>
      </c>
      <c r="E21" s="31">
        <v>19707</v>
      </c>
      <c r="F21" s="29">
        <f t="shared" si="0"/>
        <v>46908</v>
      </c>
      <c r="G21" s="17"/>
    </row>
    <row r="22" spans="1:10" ht="15.75" customHeight="1" x14ac:dyDescent="0.25"/>
  </sheetData>
  <mergeCells count="12">
    <mergeCell ref="B15:B17"/>
    <mergeCell ref="B6:C6"/>
    <mergeCell ref="B14:C14"/>
    <mergeCell ref="A1:G1"/>
    <mergeCell ref="A3:C3"/>
    <mergeCell ref="F3:G3"/>
    <mergeCell ref="B4:C4"/>
    <mergeCell ref="F4:F5"/>
    <mergeCell ref="G4:G5"/>
    <mergeCell ref="A4:A5"/>
    <mergeCell ref="D4:D5"/>
    <mergeCell ref="E4:E5"/>
  </mergeCells>
  <phoneticPr fontId="8" type="noConversion"/>
  <printOptions horizontalCentered="1"/>
  <pageMargins left="0.35430556535720825" right="0.35430556535720825" top="0.67000001668930054" bottom="0.51999998092651367" header="0.51180553436279297" footer="0.5118055343627929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장애인시설</vt:lpstr>
      <vt:lpstr>예산 개요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김월암</cp:lastModifiedBy>
  <cp:revision>1</cp:revision>
  <cp:lastPrinted>2013-01-07T02:56:27Z</cp:lastPrinted>
  <dcterms:created xsi:type="dcterms:W3CDTF">2006-01-05T00:08:57Z</dcterms:created>
  <dcterms:modified xsi:type="dcterms:W3CDTF">2017-01-05T00:34:02Z</dcterms:modified>
</cp:coreProperties>
</file>